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</sheets>
  <definedNames/>
  <calcPr/>
</workbook>
</file>

<file path=xl/sharedStrings.xml><?xml version="1.0" encoding="utf-8"?>
<sst xmlns="http://schemas.openxmlformats.org/spreadsheetml/2006/main" count="84" uniqueCount="83">
  <si>
    <t>PLANILHA DE ORÇAMENTO PESSOAL</t>
  </si>
  <si>
    <t>TOTAL / ANO</t>
  </si>
  <si>
    <t>RECEITAS FIXAS</t>
  </si>
  <si>
    <t>SALÁRIO 1</t>
  </si>
  <si>
    <t>SALÁRIO 2</t>
  </si>
  <si>
    <t>SALÁRIO 3</t>
  </si>
  <si>
    <t>SALÁRIO 4</t>
  </si>
  <si>
    <t>RECEITAS EXTRAS</t>
  </si>
  <si>
    <t>EXTRA 1</t>
  </si>
  <si>
    <t>EXTRA 2</t>
  </si>
  <si>
    <t>EXTRA 3</t>
  </si>
  <si>
    <t>EXTRA 4</t>
  </si>
  <si>
    <t>EXTRA 5</t>
  </si>
  <si>
    <t>OUTRAS RECEITAS</t>
  </si>
  <si>
    <t>OUTRAS RECEITAS 1</t>
  </si>
  <si>
    <t>OUTRAS RECEITAS 2</t>
  </si>
  <si>
    <t>OUTRAS RECEITAS 3</t>
  </si>
  <si>
    <t>OUTRAS RECEITAS 4</t>
  </si>
  <si>
    <t>OUTRAS RECEITAS 5</t>
  </si>
  <si>
    <t>Total de Receitas</t>
  </si>
  <si>
    <t>DESPESAS FIXAS</t>
  </si>
  <si>
    <t>INVESTIMENTOS</t>
  </si>
  <si>
    <t>Reserva de Emergência</t>
  </si>
  <si>
    <t>Tesouro Direto</t>
  </si>
  <si>
    <t>Fundos Imobiliários</t>
  </si>
  <si>
    <t>Ações</t>
  </si>
  <si>
    <t>Exterior</t>
  </si>
  <si>
    <t>Criptomoedas</t>
  </si>
  <si>
    <t>Outros Investimentos</t>
  </si>
  <si>
    <t>MORADIA</t>
  </si>
  <si>
    <t>Aluguel / Financiamento</t>
  </si>
  <si>
    <t>Condomínio</t>
  </si>
  <si>
    <t>Gás</t>
  </si>
  <si>
    <t>Água</t>
  </si>
  <si>
    <t>Energia</t>
  </si>
  <si>
    <t>Internet</t>
  </si>
  <si>
    <t>Plano de Celular</t>
  </si>
  <si>
    <t>Streaming 1</t>
  </si>
  <si>
    <t>Streaming 2</t>
  </si>
  <si>
    <t>Streaming 3</t>
  </si>
  <si>
    <t>Empregada / Diarista</t>
  </si>
  <si>
    <t>Outro Gasto Fixo</t>
  </si>
  <si>
    <t>CARRO / TRANSPORTE</t>
  </si>
  <si>
    <t>Financiamento de Carro</t>
  </si>
  <si>
    <t>Combustível</t>
  </si>
  <si>
    <t>Seguro de Carro</t>
  </si>
  <si>
    <t>Táxi / Uber</t>
  </si>
  <si>
    <t>ALIMENTAÇÃO</t>
  </si>
  <si>
    <t>Supermercado</t>
  </si>
  <si>
    <t>Outras Compras</t>
  </si>
  <si>
    <t>Açougue</t>
  </si>
  <si>
    <t>Feira</t>
  </si>
  <si>
    <t>Padaria</t>
  </si>
  <si>
    <t>Outros Gastos</t>
  </si>
  <si>
    <t>SAÚDE / EDUCAÇÃO</t>
  </si>
  <si>
    <t>Plano de Saúde</t>
  </si>
  <si>
    <t>Seguro de Vida</t>
  </si>
  <si>
    <t>EDUCAÇÃO</t>
  </si>
  <si>
    <t>Escola</t>
  </si>
  <si>
    <t>Faculdade</t>
  </si>
  <si>
    <t>ANUIDADES / IMPOSTOS</t>
  </si>
  <si>
    <t>IPTU</t>
  </si>
  <si>
    <t>IPVA</t>
  </si>
  <si>
    <t>IRPF</t>
  </si>
  <si>
    <t>Total de Despesas Fixas</t>
  </si>
  <si>
    <t>DESPESAS VARIÁVEIS</t>
  </si>
  <si>
    <t>CARTÕES DE CRÉDITO</t>
  </si>
  <si>
    <t>LAZER</t>
  </si>
  <si>
    <t>Cinema</t>
  </si>
  <si>
    <t>Lanches</t>
  </si>
  <si>
    <t>Restaurantes</t>
  </si>
  <si>
    <t>Viagens</t>
  </si>
  <si>
    <t>OUTROS GASTOS VARIÁVEIS</t>
  </si>
  <si>
    <t>Total de Despesas Variáveis</t>
  </si>
  <si>
    <t>Total de Despesas</t>
  </si>
  <si>
    <t>% das Despesas</t>
  </si>
  <si>
    <t>Receitas - Despesas</t>
  </si>
  <si>
    <t>% de Lucro Bruto</t>
  </si>
  <si>
    <t>Investido no Mês</t>
  </si>
  <si>
    <t>% de Investimentos</t>
  </si>
  <si>
    <t>Resultado Mensal pós Investimentos</t>
  </si>
  <si>
    <t>% de Lucro Líquido</t>
  </si>
  <si>
    <t>PATRIMÔNIO TOTAL AO FIM DO MÊS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</si>
</sst>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"/>
    <numFmt numFmtId="165" formatCode="[$R$ -416]#,##0.00"/>
  </numFmts>
  <fonts count="24">
    <font>
      <sz val="10.0"/>
      <color rgb="FF000000"/>
      <name val="Arial"/>
      <scheme val="minor"/>
    </font>
    <font>
      <b/>
      <sz val="18.0"/>
      <color rgb="FFFFFFFF"/>
      <name val="Arial"/>
    </font>
    <font>
      <b/>
      <sz val="12.0"/>
      <color rgb="FFFFFFFF"/>
      <name val="Arial"/>
    </font>
    <font>
      <b/>
      <color rgb="FFFFFFFF"/>
      <name val="Arial"/>
    </font>
    <font/>
    <font>
      <b/>
      <sz val="9.0"/>
      <color rgb="FFFFFFFF"/>
      <name val="Arial"/>
    </font>
    <font>
      <b/>
      <sz val="9.0"/>
      <color rgb="FF000000"/>
      <name val="Arial"/>
    </font>
    <font>
      <b/>
      <sz val="11.0"/>
      <color rgb="FFFFFFFF"/>
      <name val="Arial"/>
    </font>
    <font>
      <sz val="9.0"/>
      <color rgb="FF800000"/>
      <name val="Arial"/>
    </font>
    <font>
      <color theme="1"/>
      <name val="Arial"/>
      <scheme val="minor"/>
    </font>
    <font>
      <b/>
      <sz val="14.0"/>
      <color rgb="FFFFFFFF"/>
      <name val="Arial"/>
    </font>
    <font>
      <sz val="9.0"/>
      <color rgb="FF333399"/>
      <name val="Arial"/>
    </font>
    <font>
      <sz val="9.0"/>
      <color rgb="FF000000"/>
      <name val="Arial"/>
    </font>
    <font>
      <b/>
      <sz val="9.0"/>
      <color rgb="FFFF0000"/>
      <name val="Arial"/>
    </font>
    <font>
      <b/>
      <sz val="9.0"/>
      <color theme="1"/>
      <name val="Arial"/>
    </font>
    <font>
      <sz val="8.0"/>
      <color rgb="FFD9D9D9"/>
      <name val="Arial"/>
      <scheme val="minor"/>
    </font>
    <font>
      <b/>
      <sz val="14.0"/>
      <color rgb="FF333399"/>
      <name val="Arial"/>
    </font>
    <font>
      <sz val="7.0"/>
      <color rgb="FFB7B7B7"/>
      <name val="Arial"/>
    </font>
    <font>
      <b/>
      <color theme="0"/>
      <name val="Arial"/>
    </font>
    <font>
      <b/>
      <sz val="11.0"/>
      <color theme="0"/>
      <name val="Arial"/>
    </font>
    <font>
      <b/>
      <color rgb="FF000000"/>
      <name val="Arial"/>
    </font>
    <font>
      <b/>
      <color theme="0"/>
      <name val="Arial"/>
      <scheme val="minor"/>
    </font>
    <font>
      <b/>
      <color rgb="FFFFFFFF"/>
      <name val="Arial"/>
      <scheme val="minor"/>
    </font>
    <font>
      <color rgb="FFF3F3F3"/>
      <name val="Arial"/>
      <scheme val="minor"/>
    </font>
  </fonts>
  <fills count="12">
    <fill>
      <patternFill patternType="none"/>
    </fill>
    <fill>
      <patternFill patternType="lightGray"/>
    </fill>
    <fill>
      <patternFill patternType="solid">
        <fgColor rgb="FF1C4587"/>
        <bgColor rgb="FF1C4587"/>
      </patternFill>
    </fill>
    <fill>
      <patternFill patternType="solid">
        <fgColor rgb="FF00B050"/>
        <bgColor rgb="FF00B050"/>
      </patternFill>
    </fill>
    <fill>
      <patternFill patternType="solid">
        <fgColor rgb="FF666666"/>
        <bgColor rgb="FF666666"/>
      </patternFill>
    </fill>
    <fill>
      <patternFill patternType="solid">
        <fgColor rgb="FF7F6000"/>
        <bgColor rgb="FF7F60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351C75"/>
        <bgColor rgb="FF351C75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4C1130"/>
        <bgColor rgb="FF4C1130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wrapText="0"/>
    </xf>
    <xf borderId="1" fillId="2" fontId="2" numFmtId="164" xfId="0" applyAlignment="1" applyBorder="1" applyFont="1" applyNumberFormat="1">
      <alignment horizontal="center" readingOrder="0" shrinkToFit="0" vertical="center" wrapText="0"/>
    </xf>
    <xf borderId="1" fillId="2" fontId="3" numFmtId="0" xfId="0" applyAlignment="1" applyBorder="1" applyFont="1">
      <alignment horizontal="center" readingOrder="0" shrinkToFit="0" wrapText="0"/>
    </xf>
    <xf borderId="2" fillId="3" fontId="2" numFmtId="0" xfId="0" applyAlignment="1" applyBorder="1" applyFill="1" applyFont="1">
      <alignment horizontal="center" readingOrder="0" shrinkToFit="0" wrapText="0"/>
    </xf>
    <xf borderId="3" fillId="0" fontId="4" numFmtId="0" xfId="0" applyBorder="1" applyFont="1"/>
    <xf borderId="4" fillId="0" fontId="4" numFmtId="0" xfId="0" applyBorder="1" applyFont="1"/>
    <xf borderId="1" fillId="3" fontId="5" numFmtId="0" xfId="0" applyAlignment="1" applyBorder="1" applyFont="1">
      <alignment horizontal="center" readingOrder="0" shrinkToFit="0" wrapText="0"/>
    </xf>
    <xf borderId="1" fillId="3" fontId="6" numFmtId="165" xfId="0" applyAlignment="1" applyBorder="1" applyFont="1" applyNumberFormat="1">
      <alignment horizontal="center" readingOrder="0" shrinkToFit="0" wrapText="0"/>
    </xf>
    <xf borderId="1" fillId="3" fontId="5" numFmtId="165" xfId="0" applyAlignment="1" applyBorder="1" applyFont="1" applyNumberFormat="1">
      <alignment horizontal="center" readingOrder="0" shrinkToFit="0" wrapText="0"/>
    </xf>
    <xf borderId="2" fillId="4" fontId="2" numFmtId="0" xfId="0" applyAlignment="1" applyBorder="1" applyFill="1" applyFont="1">
      <alignment horizontal="center" readingOrder="0" shrinkToFit="0" wrapText="0"/>
    </xf>
    <xf borderId="1" fillId="4" fontId="5" numFmtId="0" xfId="0" applyAlignment="1" applyBorder="1" applyFont="1">
      <alignment horizontal="center" readingOrder="0" shrinkToFit="0" wrapText="0"/>
    </xf>
    <xf borderId="1" fillId="4" fontId="6" numFmtId="165" xfId="0" applyAlignment="1" applyBorder="1" applyFont="1" applyNumberFormat="1">
      <alignment horizontal="center" readingOrder="0" shrinkToFit="0" wrapText="0"/>
    </xf>
    <xf borderId="1" fillId="4" fontId="6" numFmtId="165" xfId="0" applyAlignment="1" applyBorder="1" applyFont="1" applyNumberFormat="1">
      <alignment horizontal="center" shrinkToFit="0" wrapText="0"/>
    </xf>
    <xf borderId="1" fillId="4" fontId="5" numFmtId="165" xfId="0" applyAlignment="1" applyBorder="1" applyFont="1" applyNumberFormat="1">
      <alignment horizontal="center" readingOrder="0" shrinkToFit="0" wrapText="0"/>
    </xf>
    <xf borderId="0" fillId="4" fontId="6" numFmtId="165" xfId="0" applyAlignment="1" applyFont="1" applyNumberFormat="1">
      <alignment horizontal="center" shrinkToFit="0" wrapText="0"/>
    </xf>
    <xf borderId="0" fillId="4" fontId="6" numFmtId="165" xfId="0" applyAlignment="1" applyFont="1" applyNumberFormat="1">
      <alignment horizontal="center" readingOrder="0" shrinkToFit="0" wrapText="0"/>
    </xf>
    <xf borderId="2" fillId="5" fontId="2" numFmtId="0" xfId="0" applyAlignment="1" applyBorder="1" applyFill="1" applyFont="1">
      <alignment horizontal="center" readingOrder="0" shrinkToFit="0" wrapText="0"/>
    </xf>
    <xf borderId="1" fillId="5" fontId="5" numFmtId="0" xfId="0" applyAlignment="1" applyBorder="1" applyFont="1">
      <alignment horizontal="center" readingOrder="0" shrinkToFit="0" wrapText="0"/>
    </xf>
    <xf borderId="1" fillId="5" fontId="6" numFmtId="165" xfId="0" applyAlignment="1" applyBorder="1" applyFont="1" applyNumberFormat="1">
      <alignment horizontal="center" readingOrder="0" shrinkToFit="0" wrapText="0"/>
    </xf>
    <xf borderId="1" fillId="5" fontId="5" numFmtId="165" xfId="0" applyAlignment="1" applyBorder="1" applyFont="1" applyNumberFormat="1">
      <alignment horizontal="center" readingOrder="0" shrinkToFit="0" wrapText="0"/>
    </xf>
    <xf borderId="1" fillId="5" fontId="6" numFmtId="165" xfId="0" applyAlignment="1" applyBorder="1" applyFont="1" applyNumberFormat="1">
      <alignment horizontal="center" shrinkToFit="0" wrapText="0"/>
    </xf>
    <xf borderId="1" fillId="2" fontId="7" numFmtId="0" xfId="0" applyAlignment="1" applyBorder="1" applyFont="1">
      <alignment horizontal="center" readingOrder="0" shrinkToFit="0" vertical="center" wrapText="0"/>
    </xf>
    <xf borderId="1" fillId="2" fontId="3" numFmtId="165" xfId="0" applyAlignment="1" applyBorder="1" applyFont="1" applyNumberFormat="1">
      <alignment horizontal="center" readingOrder="0" shrinkToFit="0" vertical="center" wrapText="0"/>
    </xf>
    <xf borderId="1" fillId="2" fontId="7" numFmtId="165" xfId="0" applyAlignment="1" applyBorder="1" applyFont="1" applyNumberFormat="1">
      <alignment horizontal="center" readingOrder="0" shrinkToFit="0" vertical="center" wrapText="0"/>
    </xf>
    <xf borderId="0" fillId="0" fontId="8" numFmtId="0" xfId="0" applyAlignment="1" applyFont="1">
      <alignment shrinkToFit="0" vertical="bottom" wrapText="0"/>
    </xf>
    <xf borderId="0" fillId="0" fontId="9" numFmtId="0" xfId="0" applyAlignment="1" applyFont="1">
      <alignment vertical="center"/>
    </xf>
    <xf borderId="2" fillId="6" fontId="10" numFmtId="0" xfId="0" applyAlignment="1" applyBorder="1" applyFill="1" applyFont="1">
      <alignment horizontal="center" readingOrder="0" shrinkToFit="0" vertical="center" wrapText="0"/>
    </xf>
    <xf borderId="5" fillId="6" fontId="5" numFmtId="0" xfId="0" applyAlignment="1" applyBorder="1" applyFont="1">
      <alignment horizontal="center" readingOrder="0" shrinkToFit="0" vertical="center" wrapText="1"/>
    </xf>
    <xf borderId="1" fillId="6" fontId="3" numFmtId="165" xfId="0" applyAlignment="1" applyBorder="1" applyFont="1" applyNumberFormat="1">
      <alignment horizontal="center" readingOrder="0" shrinkToFit="0" vertical="center" wrapText="0"/>
    </xf>
    <xf borderId="1" fillId="6" fontId="7" numFmtId="165" xfId="0" applyAlignment="1" applyBorder="1" applyFont="1" applyNumberFormat="1">
      <alignment horizontal="center" readingOrder="0" shrinkToFit="0" vertical="center" wrapText="0"/>
    </xf>
    <xf borderId="1" fillId="7" fontId="11" numFmtId="0" xfId="0" applyAlignment="1" applyBorder="1" applyFill="1" applyFont="1">
      <alignment horizontal="center" readingOrder="0" shrinkToFit="0" vertical="center" wrapText="0"/>
    </xf>
    <xf borderId="1" fillId="0" fontId="6" numFmtId="165" xfId="0" applyAlignment="1" applyBorder="1" applyFont="1" applyNumberFormat="1">
      <alignment horizontal="center" readingOrder="0" shrinkToFit="0" vertical="center" wrapText="0"/>
    </xf>
    <xf borderId="1" fillId="0" fontId="11" numFmtId="165" xfId="0" applyAlignment="1" applyBorder="1" applyFont="1" applyNumberFormat="1">
      <alignment horizontal="center" readingOrder="0" shrinkToFit="0" vertical="center" wrapText="0"/>
    </xf>
    <xf borderId="1" fillId="0" fontId="6" numFmtId="165" xfId="0" applyAlignment="1" applyBorder="1" applyFont="1" applyNumberFormat="1">
      <alignment horizontal="center" shrinkToFit="0" vertical="center" wrapText="0"/>
    </xf>
    <xf borderId="1" fillId="0" fontId="12" numFmtId="165" xfId="0" applyAlignment="1" applyBorder="1" applyFont="1" applyNumberFormat="1">
      <alignment horizontal="center" shrinkToFit="0" vertical="center" wrapText="0"/>
    </xf>
    <xf borderId="5" fillId="6" fontId="5" numFmtId="0" xfId="0" applyAlignment="1" applyBorder="1" applyFont="1">
      <alignment horizontal="center" readingOrder="0" vertical="center"/>
    </xf>
    <xf borderId="1" fillId="0" fontId="11" numFmtId="0" xfId="0" applyAlignment="1" applyBorder="1" applyFont="1">
      <alignment horizontal="center" readingOrder="0" shrinkToFit="0" vertical="center" wrapText="0"/>
    </xf>
    <xf borderId="1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5" fillId="6" fontId="5" numFmtId="0" xfId="0" applyAlignment="1" applyBorder="1" applyFont="1">
      <alignment horizontal="center" readingOrder="0" shrinkToFit="0" vertical="center" wrapText="0"/>
    </xf>
    <xf borderId="1" fillId="0" fontId="11" numFmtId="0" xfId="0" applyAlignment="1" applyBorder="1" applyFont="1">
      <alignment horizontal="center" shrinkToFit="0" vertical="center" wrapText="0"/>
    </xf>
    <xf borderId="1" fillId="0" fontId="13" numFmtId="165" xfId="0" applyAlignment="1" applyBorder="1" applyFont="1" applyNumberFormat="1">
      <alignment horizontal="center" shrinkToFit="0" vertical="center" wrapText="0"/>
    </xf>
    <xf borderId="1" fillId="0" fontId="14" numFmtId="165" xfId="0" applyAlignment="1" applyBorder="1" applyFont="1" applyNumberFormat="1">
      <alignment horizontal="center" shrinkToFit="0" vertical="center" wrapText="0"/>
    </xf>
    <xf borderId="1" fillId="6" fontId="3" numFmtId="0" xfId="0" applyAlignment="1" applyBorder="1" applyFont="1">
      <alignment horizontal="center" readingOrder="0" shrinkToFit="0" vertical="center" wrapText="0"/>
    </xf>
    <xf borderId="6" fillId="0" fontId="9" numFmtId="0" xfId="0" applyAlignment="1" applyBorder="1" applyFont="1">
      <alignment vertical="center"/>
    </xf>
    <xf borderId="6" fillId="0" fontId="15" numFmtId="0" xfId="0" applyAlignment="1" applyBorder="1" applyFont="1">
      <alignment horizontal="center" readingOrder="0" vertical="center"/>
    </xf>
    <xf borderId="7" fillId="0" fontId="9" numFmtId="0" xfId="0" applyAlignment="1" applyBorder="1" applyFont="1">
      <alignment vertical="center"/>
    </xf>
    <xf borderId="2" fillId="8" fontId="10" numFmtId="0" xfId="0" applyAlignment="1" applyBorder="1" applyFill="1" applyFont="1">
      <alignment horizontal="center" readingOrder="0" shrinkToFit="0" vertical="center" wrapText="0"/>
    </xf>
    <xf borderId="5" fillId="8" fontId="5" numFmtId="0" xfId="0" applyAlignment="1" applyBorder="1" applyFont="1">
      <alignment horizontal="center" readingOrder="0" shrinkToFit="0" vertical="center" wrapText="0"/>
    </xf>
    <xf borderId="1" fillId="8" fontId="3" numFmtId="165" xfId="0" applyAlignment="1" applyBorder="1" applyFont="1" applyNumberFormat="1">
      <alignment horizontal="center" readingOrder="0" shrinkToFit="0" vertical="center" wrapText="0"/>
    </xf>
    <xf borderId="1" fillId="8" fontId="7" numFmtId="165" xfId="0" applyAlignment="1" applyBorder="1" applyFont="1" applyNumberFormat="1">
      <alignment horizontal="center" readingOrder="0" shrinkToFit="0" vertical="center" wrapText="0"/>
    </xf>
    <xf borderId="5" fillId="8" fontId="5" numFmtId="0" xfId="0" applyAlignment="1" applyBorder="1" applyFont="1">
      <alignment horizontal="center" readingOrder="0" vertical="center"/>
    </xf>
    <xf borderId="5" fillId="8" fontId="5" numFmtId="0" xfId="0" applyAlignment="1" applyBorder="1" applyFont="1">
      <alignment horizontal="center" readingOrder="0" shrinkToFit="0" vertical="center" wrapText="1"/>
    </xf>
    <xf borderId="1" fillId="8" fontId="5" numFmtId="165" xfId="0" applyAlignment="1" applyBorder="1" applyFont="1" applyNumberFormat="1">
      <alignment horizontal="center" readingOrder="0" shrinkToFit="0" vertical="center" wrapText="0"/>
    </xf>
    <xf borderId="0" fillId="0" fontId="11" numFmtId="0" xfId="0" applyAlignment="1" applyFont="1">
      <alignment horizontal="center" shrinkToFit="0" vertical="center" wrapText="0"/>
    </xf>
    <xf borderId="0" fillId="0" fontId="16" numFmtId="0" xfId="0" applyAlignment="1" applyFont="1">
      <alignment horizontal="center" shrinkToFit="0" vertical="center" wrapText="0"/>
    </xf>
    <xf borderId="1" fillId="0" fontId="11" numFmtId="0" xfId="0" applyAlignment="1" applyBorder="1" applyFont="1">
      <alignment shrinkToFit="0" vertical="center" wrapText="0"/>
    </xf>
    <xf borderId="1" fillId="3" fontId="3" numFmtId="0" xfId="0" applyAlignment="1" applyBorder="1" applyFont="1">
      <alignment horizontal="center" readingOrder="0" shrinkToFit="0" vertical="center" wrapText="0"/>
    </xf>
    <xf borderId="1" fillId="3" fontId="3" numFmtId="165" xfId="0" applyAlignment="1" applyBorder="1" applyFont="1" applyNumberFormat="1">
      <alignment horizontal="center" readingOrder="0" shrinkToFit="0" vertical="center" wrapText="0"/>
    </xf>
    <xf borderId="1" fillId="3" fontId="7" numFmtId="165" xfId="0" applyAlignment="1" applyBorder="1" applyFont="1" applyNumberFormat="1">
      <alignment horizontal="center" readingOrder="0" shrinkToFit="0" vertical="center" wrapText="0"/>
    </xf>
    <xf borderId="1" fillId="6" fontId="3" numFmtId="0" xfId="0" applyAlignment="1" applyBorder="1" applyFont="1">
      <alignment horizontal="center" readingOrder="0" vertical="center"/>
    </xf>
    <xf borderId="0" fillId="0" fontId="17" numFmtId="0" xfId="0" applyAlignment="1" applyFont="1">
      <alignment horizontal="center" readingOrder="0" shrinkToFit="0" vertical="center" wrapText="0"/>
    </xf>
    <xf borderId="0" fillId="0" fontId="17" numFmtId="10" xfId="0" applyAlignment="1" applyFont="1" applyNumberFormat="1">
      <alignment horizontal="center" shrinkToFit="0" vertical="center" wrapText="0"/>
    </xf>
    <xf borderId="1" fillId="9" fontId="18" numFmtId="0" xfId="0" applyAlignment="1" applyBorder="1" applyFill="1" applyFont="1">
      <alignment horizontal="center" readingOrder="0" shrinkToFit="0" vertical="center" wrapText="0"/>
    </xf>
    <xf borderId="1" fillId="9" fontId="18" numFmtId="165" xfId="0" applyAlignment="1" applyBorder="1" applyFont="1" applyNumberFormat="1">
      <alignment horizontal="center" readingOrder="0" shrinkToFit="0" vertical="center" wrapText="0"/>
    </xf>
    <xf borderId="1" fillId="9" fontId="19" numFmtId="165" xfId="0" applyAlignment="1" applyBorder="1" applyFont="1" applyNumberFormat="1">
      <alignment horizontal="center" readingOrder="0" shrinkToFit="0" vertical="center" wrapText="0"/>
    </xf>
    <xf borderId="1" fillId="10" fontId="20" numFmtId="0" xfId="0" applyAlignment="1" applyBorder="1" applyFill="1" applyFont="1">
      <alignment horizontal="center" readingOrder="0" vertical="center"/>
    </xf>
    <xf borderId="1" fillId="10" fontId="20" numFmtId="165" xfId="0" applyAlignment="1" applyBorder="1" applyFont="1" applyNumberFormat="1">
      <alignment horizontal="center" readingOrder="0" shrinkToFit="0" vertical="center" wrapText="0"/>
    </xf>
    <xf borderId="1" fillId="11" fontId="3" numFmtId="0" xfId="0" applyAlignment="1" applyBorder="1" applyFill="1" applyFont="1">
      <alignment horizontal="center" readingOrder="0" shrinkToFit="0" vertical="center" wrapText="1"/>
    </xf>
    <xf borderId="1" fillId="11" fontId="21" numFmtId="165" xfId="0" applyAlignment="1" applyBorder="1" applyFont="1" applyNumberFormat="1">
      <alignment horizontal="center" vertical="center"/>
    </xf>
    <xf borderId="1" fillId="3" fontId="22" numFmtId="0" xfId="0" applyAlignment="1" applyBorder="1" applyFont="1">
      <alignment horizontal="center" readingOrder="0" shrinkToFit="0" vertical="center" wrapText="1"/>
    </xf>
    <xf borderId="1" fillId="3" fontId="18" numFmtId="165" xfId="0" applyAlignment="1" applyBorder="1" applyFont="1" applyNumberFormat="1">
      <alignment horizontal="center" readingOrder="0" shrinkToFit="0" vertical="center" wrapText="0"/>
    </xf>
    <xf borderId="0" fillId="0" fontId="23" numFmtId="0" xfId="0" applyAlignment="1" applyFont="1">
      <alignment readingOrder="0"/>
    </xf>
    <xf borderId="0" fillId="0" fontId="23" numFmtId="1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2.63" defaultRowHeight="15.75"/>
  <cols>
    <col customWidth="1" min="1" max="1" width="19.5"/>
    <col customWidth="1" min="2" max="2" width="11.63"/>
    <col customWidth="1" min="3" max="3" width="11.13"/>
    <col customWidth="1" min="4" max="4" width="11.38"/>
    <col customWidth="1" min="5" max="5" width="11.5"/>
    <col customWidth="1" min="6" max="6" width="11.38"/>
    <col customWidth="1" min="7" max="11" width="11.5"/>
    <col customWidth="1" min="12" max="12" width="12.88"/>
    <col customWidth="1" min="13" max="13" width="13.25"/>
    <col customWidth="1" min="14" max="14" width="12.75"/>
  </cols>
  <sheetData>
    <row r="1" ht="30.0" customHeight="1">
      <c r="B1" s="1" t="s">
        <v>0</v>
      </c>
    </row>
    <row r="2" ht="22.5" customHeight="1">
      <c r="B2" s="2">
        <f>EOMONTH(B110,0)</f>
        <v>44957</v>
      </c>
      <c r="C2" s="2">
        <f t="shared" ref="C2:M2" si="1">EOMONTH(B2,1)</f>
        <v>44985</v>
      </c>
      <c r="D2" s="2">
        <f t="shared" si="1"/>
        <v>45016</v>
      </c>
      <c r="E2" s="2">
        <f t="shared" si="1"/>
        <v>45046</v>
      </c>
      <c r="F2" s="2">
        <f t="shared" si="1"/>
        <v>45077</v>
      </c>
      <c r="G2" s="2">
        <f t="shared" si="1"/>
        <v>45107</v>
      </c>
      <c r="H2" s="2">
        <f t="shared" si="1"/>
        <v>45138</v>
      </c>
      <c r="I2" s="2">
        <f t="shared" si="1"/>
        <v>45169</v>
      </c>
      <c r="J2" s="2">
        <f t="shared" si="1"/>
        <v>45199</v>
      </c>
      <c r="K2" s="2">
        <f t="shared" si="1"/>
        <v>45230</v>
      </c>
      <c r="L2" s="2">
        <f t="shared" si="1"/>
        <v>45260</v>
      </c>
      <c r="M2" s="2">
        <f t="shared" si="1"/>
        <v>45291</v>
      </c>
      <c r="N2" s="3" t="s">
        <v>1</v>
      </c>
    </row>
    <row r="3"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>
        <f t="shared" ref="N4:N7" si="2">SUM(C4:M4)</f>
        <v>0</v>
      </c>
    </row>
    <row r="5">
      <c r="A5" s="7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9">
        <f t="shared" si="2"/>
        <v>0</v>
      </c>
    </row>
    <row r="6">
      <c r="A6" s="7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>
        <f t="shared" si="2"/>
        <v>0</v>
      </c>
    </row>
    <row r="7">
      <c r="A7" s="7" t="s">
        <v>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>
        <f t="shared" si="2"/>
        <v>0</v>
      </c>
    </row>
    <row r="8">
      <c r="B8" s="10" t="s">
        <v>7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6"/>
    </row>
    <row r="9">
      <c r="A9" s="11" t="s">
        <v>8</v>
      </c>
      <c r="B9" s="12"/>
      <c r="C9" s="13"/>
      <c r="D9" s="13"/>
      <c r="E9" s="12"/>
      <c r="F9" s="13"/>
      <c r="G9" s="13"/>
      <c r="H9" s="12"/>
      <c r="I9" s="13"/>
      <c r="J9" s="13"/>
      <c r="K9" s="12"/>
      <c r="L9" s="13"/>
      <c r="M9" s="12"/>
      <c r="N9" s="14">
        <f t="shared" ref="N9:N13" si="3">SUM(B9:M9)</f>
        <v>0</v>
      </c>
    </row>
    <row r="10">
      <c r="A10" s="11" t="s">
        <v>9</v>
      </c>
      <c r="B10" s="13"/>
      <c r="C10" s="12"/>
      <c r="D10" s="13"/>
      <c r="E10" s="13"/>
      <c r="F10" s="13"/>
      <c r="G10" s="13"/>
      <c r="H10" s="12"/>
      <c r="I10" s="13"/>
      <c r="J10" s="15"/>
      <c r="K10" s="12"/>
      <c r="L10" s="13"/>
      <c r="M10" s="16"/>
      <c r="N10" s="14">
        <f t="shared" si="3"/>
        <v>0</v>
      </c>
    </row>
    <row r="11">
      <c r="A11" s="11" t="s">
        <v>10</v>
      </c>
      <c r="B11" s="12"/>
      <c r="C11" s="12"/>
      <c r="D11" s="12"/>
      <c r="E11" s="13"/>
      <c r="F11" s="12"/>
      <c r="G11" s="13"/>
      <c r="H11" s="13"/>
      <c r="I11" s="13"/>
      <c r="J11" s="13"/>
      <c r="K11" s="13"/>
      <c r="L11" s="13"/>
      <c r="M11" s="13"/>
      <c r="N11" s="14">
        <f t="shared" si="3"/>
        <v>0</v>
      </c>
    </row>
    <row r="12">
      <c r="A12" s="11" t="s">
        <v>11</v>
      </c>
      <c r="B12" s="13"/>
      <c r="C12" s="12"/>
      <c r="D12" s="12"/>
      <c r="E12" s="12"/>
      <c r="F12" s="12"/>
      <c r="G12" s="12"/>
      <c r="H12" s="13"/>
      <c r="I12" s="13"/>
      <c r="J12" s="12"/>
      <c r="K12" s="12"/>
      <c r="L12" s="13"/>
      <c r="M12" s="12"/>
      <c r="N12" s="14">
        <f t="shared" si="3"/>
        <v>0</v>
      </c>
    </row>
    <row r="13">
      <c r="A13" s="11" t="s">
        <v>12</v>
      </c>
      <c r="B13" s="12"/>
      <c r="C13" s="13"/>
      <c r="D13" s="12"/>
      <c r="E13" s="12"/>
      <c r="F13" s="13"/>
      <c r="G13" s="12"/>
      <c r="H13" s="12"/>
      <c r="I13" s="12"/>
      <c r="J13" s="13"/>
      <c r="K13" s="13"/>
      <c r="L13" s="13"/>
      <c r="M13" s="13"/>
      <c r="N13" s="14">
        <f t="shared" si="3"/>
        <v>0</v>
      </c>
    </row>
    <row r="14">
      <c r="B14" s="17" t="s">
        <v>13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</row>
    <row r="15">
      <c r="A15" s="18" t="s">
        <v>14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>
        <f t="shared" ref="N15:N20" si="4">SUM(B15:M15)</f>
        <v>0</v>
      </c>
    </row>
    <row r="16">
      <c r="A16" s="18" t="s">
        <v>15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>
        <f t="shared" si="4"/>
        <v>0</v>
      </c>
    </row>
    <row r="17">
      <c r="A17" s="18" t="s">
        <v>16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0">
        <f t="shared" si="4"/>
        <v>0</v>
      </c>
    </row>
    <row r="18">
      <c r="A18" s="18" t="s">
        <v>17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21"/>
      <c r="N18" s="20">
        <f t="shared" si="4"/>
        <v>0</v>
      </c>
    </row>
    <row r="19">
      <c r="A19" s="18" t="s">
        <v>18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1"/>
      <c r="N19" s="20">
        <f t="shared" si="4"/>
        <v>0</v>
      </c>
    </row>
    <row r="20" ht="27.0" customHeight="1">
      <c r="A20" s="22" t="s">
        <v>19</v>
      </c>
      <c r="B20" s="23">
        <f>SUM(B4:B7,B9:B13,B15:B19)</f>
        <v>0</v>
      </c>
      <c r="C20" s="23">
        <f t="shared" ref="C20:M20" si="5">Sum(C4:C7,C9:C13,C15:C19)</f>
        <v>0</v>
      </c>
      <c r="D20" s="23">
        <f t="shared" si="5"/>
        <v>0</v>
      </c>
      <c r="E20" s="23">
        <f t="shared" si="5"/>
        <v>0</v>
      </c>
      <c r="F20" s="23">
        <f t="shared" si="5"/>
        <v>0</v>
      </c>
      <c r="G20" s="23">
        <f t="shared" si="5"/>
        <v>0</v>
      </c>
      <c r="H20" s="23">
        <f t="shared" si="5"/>
        <v>0</v>
      </c>
      <c r="I20" s="23">
        <f t="shared" si="5"/>
        <v>0</v>
      </c>
      <c r="J20" s="23">
        <f t="shared" si="5"/>
        <v>0</v>
      </c>
      <c r="K20" s="23">
        <f t="shared" si="5"/>
        <v>0</v>
      </c>
      <c r="L20" s="23">
        <f t="shared" si="5"/>
        <v>0</v>
      </c>
      <c r="M20" s="23">
        <f t="shared" si="5"/>
        <v>0</v>
      </c>
      <c r="N20" s="24">
        <f t="shared" si="4"/>
        <v>0</v>
      </c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</row>
    <row r="22">
      <c r="A22" s="26"/>
      <c r="B22" s="27" t="s">
        <v>20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>
      <c r="A23" s="28" t="s">
        <v>21</v>
      </c>
      <c r="B23" s="29">
        <f t="shared" ref="B23:M23" si="6">SUM(B24:B30)</f>
        <v>0</v>
      </c>
      <c r="C23" s="29">
        <f t="shared" si="6"/>
        <v>0</v>
      </c>
      <c r="D23" s="29">
        <f t="shared" si="6"/>
        <v>0</v>
      </c>
      <c r="E23" s="29">
        <f t="shared" si="6"/>
        <v>0</v>
      </c>
      <c r="F23" s="29">
        <f t="shared" si="6"/>
        <v>0</v>
      </c>
      <c r="G23" s="29">
        <f t="shared" si="6"/>
        <v>0</v>
      </c>
      <c r="H23" s="29">
        <f t="shared" si="6"/>
        <v>0</v>
      </c>
      <c r="I23" s="29">
        <f t="shared" si="6"/>
        <v>0</v>
      </c>
      <c r="J23" s="29">
        <f t="shared" si="6"/>
        <v>0</v>
      </c>
      <c r="K23" s="29">
        <f t="shared" si="6"/>
        <v>0</v>
      </c>
      <c r="L23" s="29">
        <f t="shared" si="6"/>
        <v>0</v>
      </c>
      <c r="M23" s="29">
        <f t="shared" si="6"/>
        <v>0</v>
      </c>
      <c r="N23" s="30">
        <f t="shared" ref="N23:N76" si="7">SUM(B23:M23)</f>
        <v>0</v>
      </c>
    </row>
    <row r="24">
      <c r="A24" s="31" t="s">
        <v>22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3">
        <f t="shared" si="7"/>
        <v>0</v>
      </c>
    </row>
    <row r="25">
      <c r="A25" s="31" t="s">
        <v>23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>
        <f t="shared" si="7"/>
        <v>0</v>
      </c>
    </row>
    <row r="26">
      <c r="A26" s="31" t="s">
        <v>24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3">
        <f t="shared" si="7"/>
        <v>0</v>
      </c>
    </row>
    <row r="27">
      <c r="A27" s="31" t="s">
        <v>25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3">
        <f t="shared" si="7"/>
        <v>0</v>
      </c>
    </row>
    <row r="28">
      <c r="A28" s="31" t="s">
        <v>26</v>
      </c>
      <c r="B28" s="32"/>
      <c r="C28" s="32"/>
      <c r="D28" s="32"/>
      <c r="E28" s="34"/>
      <c r="F28" s="34"/>
      <c r="G28" s="32"/>
      <c r="H28" s="34"/>
      <c r="I28" s="35"/>
      <c r="J28" s="34"/>
      <c r="K28" s="34"/>
      <c r="L28" s="34"/>
      <c r="M28" s="34"/>
      <c r="N28" s="33">
        <f t="shared" si="7"/>
        <v>0</v>
      </c>
    </row>
    <row r="29">
      <c r="A29" s="31" t="s">
        <v>27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3">
        <f t="shared" si="7"/>
        <v>0</v>
      </c>
    </row>
    <row r="30">
      <c r="A30" s="31" t="s">
        <v>28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3">
        <f t="shared" si="7"/>
        <v>0</v>
      </c>
    </row>
    <row r="31">
      <c r="A31" s="36" t="s">
        <v>29</v>
      </c>
      <c r="B31" s="29">
        <f t="shared" ref="B31:E31" si="8">SUM(B32:B43)</f>
        <v>0</v>
      </c>
      <c r="C31" s="29">
        <f t="shared" si="8"/>
        <v>0</v>
      </c>
      <c r="D31" s="29">
        <f t="shared" si="8"/>
        <v>0</v>
      </c>
      <c r="E31" s="29">
        <f t="shared" si="8"/>
        <v>0</v>
      </c>
      <c r="F31" s="29">
        <f t="shared" ref="F31:G31" si="9">SUM(F32:F42)</f>
        <v>0</v>
      </c>
      <c r="G31" s="29">
        <f t="shared" si="9"/>
        <v>0</v>
      </c>
      <c r="H31" s="29">
        <f t="shared" ref="H31:M31" si="10">SUM(H32:H43)</f>
        <v>0</v>
      </c>
      <c r="I31" s="29">
        <f t="shared" si="10"/>
        <v>0</v>
      </c>
      <c r="J31" s="29">
        <f t="shared" si="10"/>
        <v>0</v>
      </c>
      <c r="K31" s="29">
        <f t="shared" si="10"/>
        <v>0</v>
      </c>
      <c r="L31" s="29">
        <f t="shared" si="10"/>
        <v>0</v>
      </c>
      <c r="M31" s="29">
        <f t="shared" si="10"/>
        <v>0</v>
      </c>
      <c r="N31" s="30">
        <f t="shared" si="7"/>
        <v>0</v>
      </c>
    </row>
    <row r="32">
      <c r="A32" s="37" t="s">
        <v>30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>
        <f t="shared" si="7"/>
        <v>0</v>
      </c>
    </row>
    <row r="33">
      <c r="A33" s="37" t="s">
        <v>31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3">
        <f t="shared" si="7"/>
        <v>0</v>
      </c>
    </row>
    <row r="34">
      <c r="A34" s="37" t="s">
        <v>32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3">
        <f t="shared" si="7"/>
        <v>0</v>
      </c>
    </row>
    <row r="35">
      <c r="A35" s="37" t="s">
        <v>33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>
        <f t="shared" si="7"/>
        <v>0</v>
      </c>
    </row>
    <row r="36">
      <c r="A36" s="37" t="s">
        <v>34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3">
        <f t="shared" si="7"/>
        <v>0</v>
      </c>
    </row>
    <row r="37">
      <c r="A37" s="37" t="s">
        <v>35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>
        <f t="shared" si="7"/>
        <v>0</v>
      </c>
    </row>
    <row r="38">
      <c r="A38" s="37" t="s">
        <v>36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3">
        <f t="shared" si="7"/>
        <v>0</v>
      </c>
    </row>
    <row r="39">
      <c r="A39" s="37" t="s">
        <v>37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3">
        <f t="shared" si="7"/>
        <v>0</v>
      </c>
    </row>
    <row r="40">
      <c r="A40" s="37" t="s">
        <v>38</v>
      </c>
      <c r="B40" s="32"/>
      <c r="C40" s="32"/>
      <c r="D40" s="32"/>
      <c r="E40" s="32"/>
      <c r="F40" s="32"/>
      <c r="G40" s="34"/>
      <c r="H40" s="32"/>
      <c r="I40" s="32"/>
      <c r="J40" s="32"/>
      <c r="K40" s="32"/>
      <c r="L40" s="32"/>
      <c r="M40" s="32"/>
      <c r="N40" s="33">
        <f t="shared" si="7"/>
        <v>0</v>
      </c>
    </row>
    <row r="41">
      <c r="A41" s="37" t="s">
        <v>39</v>
      </c>
      <c r="B41" s="38"/>
      <c r="C41" s="34"/>
      <c r="D41" s="32"/>
      <c r="E41" s="32"/>
      <c r="F41" s="32"/>
      <c r="G41" s="32"/>
      <c r="H41" s="34"/>
      <c r="I41" s="34"/>
      <c r="J41" s="32"/>
      <c r="K41" s="32"/>
      <c r="L41" s="34"/>
      <c r="M41" s="34"/>
      <c r="N41" s="33">
        <f t="shared" si="7"/>
        <v>0</v>
      </c>
    </row>
    <row r="42">
      <c r="A42" s="37" t="s">
        <v>40</v>
      </c>
      <c r="B42" s="39"/>
      <c r="C42" s="34"/>
      <c r="D42" s="32"/>
      <c r="E42" s="32"/>
      <c r="F42" s="32"/>
      <c r="G42" s="32"/>
      <c r="H42" s="34"/>
      <c r="I42" s="34"/>
      <c r="J42" s="32"/>
      <c r="K42" s="32"/>
      <c r="L42" s="34"/>
      <c r="M42" s="34"/>
      <c r="N42" s="33">
        <f t="shared" si="7"/>
        <v>0</v>
      </c>
    </row>
    <row r="43">
      <c r="A43" s="37" t="s">
        <v>41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3">
        <f t="shared" si="7"/>
        <v>0</v>
      </c>
    </row>
    <row r="44">
      <c r="A44" s="36" t="s">
        <v>42</v>
      </c>
      <c r="B44" s="29">
        <f t="shared" ref="B44:M44" si="11">SUM(B45:B49)</f>
        <v>0</v>
      </c>
      <c r="C44" s="29">
        <f t="shared" si="11"/>
        <v>0</v>
      </c>
      <c r="D44" s="29">
        <f t="shared" si="11"/>
        <v>0</v>
      </c>
      <c r="E44" s="29">
        <f t="shared" si="11"/>
        <v>0</v>
      </c>
      <c r="F44" s="29">
        <f t="shared" si="11"/>
        <v>0</v>
      </c>
      <c r="G44" s="29">
        <f t="shared" si="11"/>
        <v>0</v>
      </c>
      <c r="H44" s="29">
        <f t="shared" si="11"/>
        <v>0</v>
      </c>
      <c r="I44" s="29">
        <f t="shared" si="11"/>
        <v>0</v>
      </c>
      <c r="J44" s="29">
        <f t="shared" si="11"/>
        <v>0</v>
      </c>
      <c r="K44" s="29">
        <f t="shared" si="11"/>
        <v>0</v>
      </c>
      <c r="L44" s="29">
        <f t="shared" si="11"/>
        <v>0</v>
      </c>
      <c r="M44" s="29">
        <f t="shared" si="11"/>
        <v>0</v>
      </c>
      <c r="N44" s="30">
        <f t="shared" si="7"/>
        <v>0</v>
      </c>
    </row>
    <row r="45">
      <c r="A45" s="37" t="s">
        <v>43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3">
        <f t="shared" si="7"/>
        <v>0</v>
      </c>
    </row>
    <row r="46">
      <c r="A46" s="37" t="s">
        <v>44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3">
        <f t="shared" si="7"/>
        <v>0</v>
      </c>
    </row>
    <row r="47">
      <c r="A47" s="37" t="s">
        <v>45</v>
      </c>
      <c r="B47" s="34"/>
      <c r="C47" s="34"/>
      <c r="D47" s="34"/>
      <c r="E47" s="34"/>
      <c r="F47" s="32"/>
      <c r="G47" s="32"/>
      <c r="H47" s="34"/>
      <c r="I47" s="34"/>
      <c r="J47" s="34"/>
      <c r="K47" s="34"/>
      <c r="L47" s="34"/>
      <c r="M47" s="34"/>
      <c r="N47" s="33">
        <f t="shared" si="7"/>
        <v>0</v>
      </c>
    </row>
    <row r="48">
      <c r="A48" s="37" t="s">
        <v>46</v>
      </c>
      <c r="B48" s="32"/>
      <c r="C48" s="32"/>
      <c r="D48" s="34"/>
      <c r="E48" s="32"/>
      <c r="F48" s="34"/>
      <c r="G48" s="32"/>
      <c r="H48" s="34"/>
      <c r="I48" s="34"/>
      <c r="J48" s="34"/>
      <c r="K48" s="34"/>
      <c r="L48" s="34"/>
      <c r="M48" s="34"/>
      <c r="N48" s="33">
        <f t="shared" si="7"/>
        <v>0</v>
      </c>
    </row>
    <row r="49">
      <c r="A49" s="37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3">
        <f t="shared" si="7"/>
        <v>0</v>
      </c>
    </row>
    <row r="50">
      <c r="A50" s="40" t="s">
        <v>47</v>
      </c>
      <c r="B50" s="29">
        <f t="shared" ref="B50:M50" si="12">SUM(B51:B56)</f>
        <v>0</v>
      </c>
      <c r="C50" s="29">
        <f t="shared" si="12"/>
        <v>0</v>
      </c>
      <c r="D50" s="29">
        <f t="shared" si="12"/>
        <v>0</v>
      </c>
      <c r="E50" s="29">
        <f t="shared" si="12"/>
        <v>0</v>
      </c>
      <c r="F50" s="29">
        <f t="shared" si="12"/>
        <v>0</v>
      </c>
      <c r="G50" s="29">
        <f t="shared" si="12"/>
        <v>0</v>
      </c>
      <c r="H50" s="29">
        <f t="shared" si="12"/>
        <v>0</v>
      </c>
      <c r="I50" s="29">
        <f t="shared" si="12"/>
        <v>0</v>
      </c>
      <c r="J50" s="29">
        <f t="shared" si="12"/>
        <v>0</v>
      </c>
      <c r="K50" s="29">
        <f t="shared" si="12"/>
        <v>0</v>
      </c>
      <c r="L50" s="29">
        <f t="shared" si="12"/>
        <v>0</v>
      </c>
      <c r="M50" s="29">
        <f t="shared" si="12"/>
        <v>0</v>
      </c>
      <c r="N50" s="30">
        <f t="shared" si="7"/>
        <v>0</v>
      </c>
    </row>
    <row r="51">
      <c r="A51" s="37" t="s">
        <v>48</v>
      </c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3">
        <f t="shared" si="7"/>
        <v>0</v>
      </c>
    </row>
    <row r="52">
      <c r="A52" s="37" t="s">
        <v>49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3">
        <f t="shared" si="7"/>
        <v>0</v>
      </c>
    </row>
    <row r="53">
      <c r="A53" s="37" t="s">
        <v>50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3">
        <f t="shared" si="7"/>
        <v>0</v>
      </c>
    </row>
    <row r="54">
      <c r="A54" s="37" t="s">
        <v>51</v>
      </c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3">
        <f t="shared" si="7"/>
        <v>0</v>
      </c>
    </row>
    <row r="55">
      <c r="A55" s="37" t="s">
        <v>52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3">
        <f t="shared" si="7"/>
        <v>0</v>
      </c>
    </row>
    <row r="56">
      <c r="A56" s="37" t="s">
        <v>53</v>
      </c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3">
        <f t="shared" si="7"/>
        <v>0</v>
      </c>
    </row>
    <row r="57">
      <c r="A57" s="36" t="s">
        <v>54</v>
      </c>
      <c r="B57" s="29">
        <f t="shared" ref="B57:M57" si="13">SUM(B58:B63)</f>
        <v>0</v>
      </c>
      <c r="C57" s="29">
        <f t="shared" si="13"/>
        <v>0</v>
      </c>
      <c r="D57" s="29">
        <f t="shared" si="13"/>
        <v>0</v>
      </c>
      <c r="E57" s="29">
        <f t="shared" si="13"/>
        <v>0</v>
      </c>
      <c r="F57" s="29">
        <f t="shared" si="13"/>
        <v>0</v>
      </c>
      <c r="G57" s="29">
        <f t="shared" si="13"/>
        <v>0</v>
      </c>
      <c r="H57" s="29">
        <f t="shared" si="13"/>
        <v>0</v>
      </c>
      <c r="I57" s="29">
        <f t="shared" si="13"/>
        <v>0</v>
      </c>
      <c r="J57" s="29">
        <f t="shared" si="13"/>
        <v>0</v>
      </c>
      <c r="K57" s="29">
        <f t="shared" si="13"/>
        <v>0</v>
      </c>
      <c r="L57" s="29">
        <f t="shared" si="13"/>
        <v>0</v>
      </c>
      <c r="M57" s="29">
        <f t="shared" si="13"/>
        <v>0</v>
      </c>
      <c r="N57" s="30">
        <f t="shared" si="7"/>
        <v>0</v>
      </c>
    </row>
    <row r="58">
      <c r="A58" s="37" t="s">
        <v>55</v>
      </c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3">
        <f t="shared" si="7"/>
        <v>0</v>
      </c>
    </row>
    <row r="59">
      <c r="A59" s="37" t="s">
        <v>56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3">
        <f t="shared" si="7"/>
        <v>0</v>
      </c>
    </row>
    <row r="60">
      <c r="A60" s="37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3">
        <f t="shared" si="7"/>
        <v>0</v>
      </c>
    </row>
    <row r="61">
      <c r="A61" s="37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3">
        <f t="shared" si="7"/>
        <v>0</v>
      </c>
    </row>
    <row r="62">
      <c r="A62" s="37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3">
        <f t="shared" si="7"/>
        <v>0</v>
      </c>
    </row>
    <row r="63">
      <c r="A63" s="41"/>
      <c r="B63" s="42"/>
      <c r="C63" s="42"/>
      <c r="D63" s="42"/>
      <c r="E63" s="43"/>
      <c r="F63" s="43"/>
      <c r="G63" s="43"/>
      <c r="H63" s="43"/>
      <c r="I63" s="43"/>
      <c r="J63" s="43"/>
      <c r="K63" s="43"/>
      <c r="L63" s="43"/>
      <c r="M63" s="43"/>
      <c r="N63" s="33">
        <f t="shared" si="7"/>
        <v>0</v>
      </c>
    </row>
    <row r="64">
      <c r="A64" s="40" t="s">
        <v>57</v>
      </c>
      <c r="B64" s="29">
        <f t="shared" ref="B64:M64" si="14">SUM(B65:B68)</f>
        <v>0</v>
      </c>
      <c r="C64" s="29">
        <f t="shared" si="14"/>
        <v>0</v>
      </c>
      <c r="D64" s="29">
        <f t="shared" si="14"/>
        <v>0</v>
      </c>
      <c r="E64" s="29">
        <f t="shared" si="14"/>
        <v>0</v>
      </c>
      <c r="F64" s="29">
        <f t="shared" si="14"/>
        <v>0</v>
      </c>
      <c r="G64" s="29">
        <f t="shared" si="14"/>
        <v>0</v>
      </c>
      <c r="H64" s="29">
        <f t="shared" si="14"/>
        <v>0</v>
      </c>
      <c r="I64" s="29">
        <f t="shared" si="14"/>
        <v>0</v>
      </c>
      <c r="J64" s="29">
        <f t="shared" si="14"/>
        <v>0</v>
      </c>
      <c r="K64" s="29">
        <f t="shared" si="14"/>
        <v>0</v>
      </c>
      <c r="L64" s="29">
        <f t="shared" si="14"/>
        <v>0</v>
      </c>
      <c r="M64" s="29">
        <f t="shared" si="14"/>
        <v>0</v>
      </c>
      <c r="N64" s="30">
        <f t="shared" si="7"/>
        <v>0</v>
      </c>
    </row>
    <row r="65">
      <c r="A65" s="37" t="s">
        <v>58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3">
        <f t="shared" si="7"/>
        <v>0</v>
      </c>
    </row>
    <row r="66">
      <c r="A66" s="37" t="s">
        <v>59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3">
        <f t="shared" si="7"/>
        <v>0</v>
      </c>
    </row>
    <row r="67">
      <c r="A67" s="37"/>
      <c r="B67" s="34"/>
      <c r="C67" s="34"/>
      <c r="D67" s="34"/>
      <c r="E67" s="34"/>
      <c r="F67" s="34"/>
      <c r="G67" s="34"/>
      <c r="H67" s="34"/>
      <c r="I67" s="34"/>
      <c r="J67" s="32"/>
      <c r="K67" s="32"/>
      <c r="L67" s="32"/>
      <c r="M67" s="32"/>
      <c r="N67" s="33">
        <f t="shared" si="7"/>
        <v>0</v>
      </c>
    </row>
    <row r="68">
      <c r="A68" s="41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3">
        <f t="shared" si="7"/>
        <v>0</v>
      </c>
    </row>
    <row r="69">
      <c r="A69" s="36" t="s">
        <v>60</v>
      </c>
      <c r="B69" s="29">
        <f t="shared" ref="B69:M69" si="15">SUM(B70:B75)</f>
        <v>0</v>
      </c>
      <c r="C69" s="29">
        <f t="shared" si="15"/>
        <v>0</v>
      </c>
      <c r="D69" s="29">
        <f t="shared" si="15"/>
        <v>0</v>
      </c>
      <c r="E69" s="29">
        <f t="shared" si="15"/>
        <v>0</v>
      </c>
      <c r="F69" s="29">
        <f t="shared" si="15"/>
        <v>0</v>
      </c>
      <c r="G69" s="29">
        <f t="shared" si="15"/>
        <v>0</v>
      </c>
      <c r="H69" s="29">
        <f t="shared" si="15"/>
        <v>0</v>
      </c>
      <c r="I69" s="29">
        <f t="shared" si="15"/>
        <v>0</v>
      </c>
      <c r="J69" s="29">
        <f t="shared" si="15"/>
        <v>0</v>
      </c>
      <c r="K69" s="29">
        <f t="shared" si="15"/>
        <v>0</v>
      </c>
      <c r="L69" s="29">
        <f t="shared" si="15"/>
        <v>0</v>
      </c>
      <c r="M69" s="29">
        <f t="shared" si="15"/>
        <v>0</v>
      </c>
      <c r="N69" s="30">
        <f t="shared" si="7"/>
        <v>0</v>
      </c>
    </row>
    <row r="70">
      <c r="A70" s="37" t="s">
        <v>61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3">
        <f t="shared" si="7"/>
        <v>0</v>
      </c>
    </row>
    <row r="71">
      <c r="A71" s="37" t="s">
        <v>62</v>
      </c>
      <c r="B71" s="34"/>
      <c r="C71" s="34"/>
      <c r="D71" s="32"/>
      <c r="E71" s="32"/>
      <c r="F71" s="34"/>
      <c r="G71" s="34"/>
      <c r="H71" s="34"/>
      <c r="I71" s="34"/>
      <c r="J71" s="34"/>
      <c r="K71" s="32"/>
      <c r="L71" s="34"/>
      <c r="M71" s="34"/>
      <c r="N71" s="33">
        <f t="shared" si="7"/>
        <v>0</v>
      </c>
    </row>
    <row r="72">
      <c r="A72" s="37" t="s">
        <v>63</v>
      </c>
      <c r="B72" s="32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3">
        <f t="shared" si="7"/>
        <v>0</v>
      </c>
    </row>
    <row r="73">
      <c r="A73" s="37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3">
        <f t="shared" si="7"/>
        <v>0</v>
      </c>
    </row>
    <row r="74">
      <c r="A74" s="37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3">
        <f t="shared" si="7"/>
        <v>0</v>
      </c>
    </row>
    <row r="75">
      <c r="A75" s="37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3">
        <f t="shared" si="7"/>
        <v>0</v>
      </c>
    </row>
    <row r="76" ht="33.0" customHeight="1">
      <c r="A76" s="44" t="s">
        <v>64</v>
      </c>
      <c r="B76" s="29">
        <f t="shared" ref="B76:E76" si="16">SUM(B31,B44,B50,B57,B64,B69)</f>
        <v>0</v>
      </c>
      <c r="C76" s="29">
        <f t="shared" si="16"/>
        <v>0</v>
      </c>
      <c r="D76" s="29">
        <f t="shared" si="16"/>
        <v>0</v>
      </c>
      <c r="E76" s="29">
        <f t="shared" si="16"/>
        <v>0</v>
      </c>
      <c r="F76" s="29">
        <f t="shared" ref="F76:G76" si="17">SUM(F31,F43,F50,F57,F64,F69)</f>
        <v>0</v>
      </c>
      <c r="G76" s="29">
        <f t="shared" si="17"/>
        <v>0</v>
      </c>
      <c r="H76" s="29">
        <f t="shared" ref="H76:M76" si="18">SUM(H31,H44,H50,H57,H64,H69)</f>
        <v>0</v>
      </c>
      <c r="I76" s="29">
        <f t="shared" si="18"/>
        <v>0</v>
      </c>
      <c r="J76" s="29">
        <f t="shared" si="18"/>
        <v>0</v>
      </c>
      <c r="K76" s="29">
        <f t="shared" si="18"/>
        <v>0</v>
      </c>
      <c r="L76" s="29">
        <f t="shared" si="18"/>
        <v>0</v>
      </c>
      <c r="M76" s="29">
        <f t="shared" si="18"/>
        <v>0</v>
      </c>
      <c r="N76" s="30">
        <f t="shared" si="7"/>
        <v>0</v>
      </c>
    </row>
    <row r="77">
      <c r="A77" s="45"/>
      <c r="B77" s="46">
        <v>1.0</v>
      </c>
      <c r="C77" s="46">
        <v>2.0</v>
      </c>
      <c r="D77" s="46">
        <v>3.0</v>
      </c>
      <c r="E77" s="46">
        <v>4.0</v>
      </c>
      <c r="F77" s="46">
        <v>5.0</v>
      </c>
      <c r="G77" s="46">
        <v>6.0</v>
      </c>
      <c r="H77" s="46">
        <v>7.0</v>
      </c>
      <c r="I77" s="46">
        <v>8.0</v>
      </c>
      <c r="J77" s="46">
        <v>9.0</v>
      </c>
      <c r="K77" s="46">
        <v>10.0</v>
      </c>
      <c r="L77" s="46">
        <v>11.0</v>
      </c>
      <c r="M77" s="46">
        <v>12.0</v>
      </c>
      <c r="N77" s="47"/>
    </row>
    <row r="78">
      <c r="A78" s="26"/>
      <c r="B78" s="48" t="s">
        <v>65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/>
    </row>
    <row r="79">
      <c r="A79" s="49" t="s">
        <v>66</v>
      </c>
      <c r="B79" s="50">
        <f t="shared" ref="B79:M79" si="19">SUM(B80:B83)</f>
        <v>0</v>
      </c>
      <c r="C79" s="50">
        <f t="shared" si="19"/>
        <v>0</v>
      </c>
      <c r="D79" s="50">
        <f t="shared" si="19"/>
        <v>0</v>
      </c>
      <c r="E79" s="50">
        <f t="shared" si="19"/>
        <v>0</v>
      </c>
      <c r="F79" s="50">
        <f t="shared" si="19"/>
        <v>0</v>
      </c>
      <c r="G79" s="50">
        <f t="shared" si="19"/>
        <v>0</v>
      </c>
      <c r="H79" s="50">
        <f t="shared" si="19"/>
        <v>0</v>
      </c>
      <c r="I79" s="50">
        <f t="shared" si="19"/>
        <v>0</v>
      </c>
      <c r="J79" s="50">
        <f t="shared" si="19"/>
        <v>0</v>
      </c>
      <c r="K79" s="50">
        <f t="shared" si="19"/>
        <v>0</v>
      </c>
      <c r="L79" s="50">
        <f t="shared" si="19"/>
        <v>0</v>
      </c>
      <c r="M79" s="50">
        <f t="shared" si="19"/>
        <v>0</v>
      </c>
      <c r="N79" s="51">
        <f t="shared" ref="N79:N98" si="20">SUM(B79:M79)</f>
        <v>0</v>
      </c>
    </row>
    <row r="80">
      <c r="A80" s="37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3">
        <f t="shared" si="20"/>
        <v>0</v>
      </c>
    </row>
    <row r="81">
      <c r="A81" s="37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3">
        <f t="shared" si="20"/>
        <v>0</v>
      </c>
    </row>
    <row r="82">
      <c r="A82" s="37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3">
        <f t="shared" si="20"/>
        <v>0</v>
      </c>
    </row>
    <row r="83">
      <c r="A83" s="37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3">
        <f t="shared" si="20"/>
        <v>0</v>
      </c>
    </row>
    <row r="84">
      <c r="A84" s="52" t="s">
        <v>67</v>
      </c>
      <c r="B84" s="50">
        <f t="shared" ref="B84:M84" si="21">SUM(B85:B90)</f>
        <v>0</v>
      </c>
      <c r="C84" s="50">
        <f t="shared" si="21"/>
        <v>0</v>
      </c>
      <c r="D84" s="50">
        <f t="shared" si="21"/>
        <v>0</v>
      </c>
      <c r="E84" s="50">
        <f t="shared" si="21"/>
        <v>0</v>
      </c>
      <c r="F84" s="50">
        <f t="shared" si="21"/>
        <v>0</v>
      </c>
      <c r="G84" s="50">
        <f t="shared" si="21"/>
        <v>0</v>
      </c>
      <c r="H84" s="50">
        <f t="shared" si="21"/>
        <v>0</v>
      </c>
      <c r="I84" s="50">
        <f t="shared" si="21"/>
        <v>0</v>
      </c>
      <c r="J84" s="50">
        <f t="shared" si="21"/>
        <v>0</v>
      </c>
      <c r="K84" s="50">
        <f t="shared" si="21"/>
        <v>0</v>
      </c>
      <c r="L84" s="50">
        <f t="shared" si="21"/>
        <v>0</v>
      </c>
      <c r="M84" s="50">
        <f t="shared" si="21"/>
        <v>0</v>
      </c>
      <c r="N84" s="51">
        <f t="shared" si="20"/>
        <v>0</v>
      </c>
    </row>
    <row r="85">
      <c r="A85" s="37" t="s">
        <v>68</v>
      </c>
      <c r="B85" s="32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3">
        <f t="shared" si="20"/>
        <v>0</v>
      </c>
    </row>
    <row r="86">
      <c r="A86" s="37" t="s">
        <v>69</v>
      </c>
      <c r="B86" s="32"/>
      <c r="C86" s="32"/>
      <c r="D86" s="34"/>
      <c r="E86" s="32"/>
      <c r="F86" s="32"/>
      <c r="G86" s="34"/>
      <c r="H86" s="34"/>
      <c r="I86" s="34"/>
      <c r="J86" s="34"/>
      <c r="K86" s="34"/>
      <c r="L86" s="34"/>
      <c r="M86" s="34"/>
      <c r="N86" s="33">
        <f t="shared" si="20"/>
        <v>0</v>
      </c>
    </row>
    <row r="87">
      <c r="A87" s="37" t="s">
        <v>70</v>
      </c>
      <c r="B87" s="32"/>
      <c r="C87" s="34"/>
      <c r="D87" s="32"/>
      <c r="E87" s="32"/>
      <c r="F87" s="34"/>
      <c r="G87" s="34"/>
      <c r="H87" s="34"/>
      <c r="I87" s="34"/>
      <c r="J87" s="34"/>
      <c r="K87" s="34"/>
      <c r="L87" s="34"/>
      <c r="M87" s="34"/>
      <c r="N87" s="33">
        <f t="shared" si="20"/>
        <v>0</v>
      </c>
    </row>
    <row r="88">
      <c r="A88" s="37" t="s">
        <v>71</v>
      </c>
      <c r="B88" s="32"/>
      <c r="C88" s="34"/>
      <c r="D88" s="32"/>
      <c r="E88" s="34"/>
      <c r="F88" s="34"/>
      <c r="G88" s="34"/>
      <c r="H88" s="34"/>
      <c r="I88" s="32"/>
      <c r="J88" s="34"/>
      <c r="K88" s="32"/>
      <c r="L88" s="32"/>
      <c r="M88" s="34"/>
      <c r="N88" s="33">
        <f t="shared" si="20"/>
        <v>0</v>
      </c>
    </row>
    <row r="89">
      <c r="A89" s="37"/>
      <c r="B89" s="32"/>
      <c r="C89" s="32"/>
      <c r="D89" s="32"/>
      <c r="E89" s="32"/>
      <c r="F89" s="32"/>
      <c r="G89" s="32"/>
      <c r="H89" s="32"/>
      <c r="I89" s="32"/>
      <c r="J89" s="34"/>
      <c r="K89" s="34"/>
      <c r="L89" s="34"/>
      <c r="M89" s="34"/>
      <c r="N89" s="33">
        <f t="shared" si="20"/>
        <v>0</v>
      </c>
    </row>
    <row r="90">
      <c r="A90" s="37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3">
        <f t="shared" si="20"/>
        <v>0</v>
      </c>
    </row>
    <row r="91">
      <c r="A91" s="53" t="s">
        <v>72</v>
      </c>
      <c r="B91" s="50">
        <f t="shared" ref="B91:M91" si="22">SUM(B92:B97)</f>
        <v>0</v>
      </c>
      <c r="C91" s="50">
        <f t="shared" si="22"/>
        <v>0</v>
      </c>
      <c r="D91" s="50">
        <f t="shared" si="22"/>
        <v>0</v>
      </c>
      <c r="E91" s="50">
        <f t="shared" si="22"/>
        <v>0</v>
      </c>
      <c r="F91" s="50">
        <f t="shared" si="22"/>
        <v>0</v>
      </c>
      <c r="G91" s="50">
        <f t="shared" si="22"/>
        <v>0</v>
      </c>
      <c r="H91" s="50">
        <f t="shared" si="22"/>
        <v>0</v>
      </c>
      <c r="I91" s="50">
        <f t="shared" si="22"/>
        <v>0</v>
      </c>
      <c r="J91" s="50">
        <f t="shared" si="22"/>
        <v>0</v>
      </c>
      <c r="K91" s="50">
        <f t="shared" si="22"/>
        <v>0</v>
      </c>
      <c r="L91" s="50">
        <f t="shared" si="22"/>
        <v>0</v>
      </c>
      <c r="M91" s="50">
        <f t="shared" si="22"/>
        <v>0</v>
      </c>
      <c r="N91" s="51">
        <f t="shared" si="20"/>
        <v>0</v>
      </c>
    </row>
    <row r="92">
      <c r="A92" s="37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3">
        <f t="shared" si="20"/>
        <v>0</v>
      </c>
    </row>
    <row r="93">
      <c r="A93" s="37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4"/>
      <c r="N93" s="33">
        <f t="shared" si="20"/>
        <v>0</v>
      </c>
    </row>
    <row r="94">
      <c r="A94" s="37"/>
      <c r="B94" s="32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3">
        <f t="shared" si="20"/>
        <v>0</v>
      </c>
    </row>
    <row r="95">
      <c r="A95" s="37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3">
        <f t="shared" si="20"/>
        <v>0</v>
      </c>
    </row>
    <row r="96">
      <c r="A96" s="37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3">
        <f t="shared" si="20"/>
        <v>0</v>
      </c>
    </row>
    <row r="97">
      <c r="A97" s="37"/>
      <c r="B97" s="32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3">
        <f t="shared" si="20"/>
        <v>0</v>
      </c>
    </row>
    <row r="98" ht="32.25" customHeight="1">
      <c r="A98" s="54" t="s">
        <v>73</v>
      </c>
      <c r="B98" s="50">
        <f t="shared" ref="B98:M98" si="23">SUM(B79,B84,B91)</f>
        <v>0</v>
      </c>
      <c r="C98" s="50">
        <f t="shared" si="23"/>
        <v>0</v>
      </c>
      <c r="D98" s="50">
        <f t="shared" si="23"/>
        <v>0</v>
      </c>
      <c r="E98" s="50">
        <f t="shared" si="23"/>
        <v>0</v>
      </c>
      <c r="F98" s="50">
        <f t="shared" si="23"/>
        <v>0</v>
      </c>
      <c r="G98" s="50">
        <f t="shared" si="23"/>
        <v>0</v>
      </c>
      <c r="H98" s="50">
        <f t="shared" si="23"/>
        <v>0</v>
      </c>
      <c r="I98" s="50">
        <f t="shared" si="23"/>
        <v>0</v>
      </c>
      <c r="J98" s="50">
        <f t="shared" si="23"/>
        <v>0</v>
      </c>
      <c r="K98" s="50">
        <f t="shared" si="23"/>
        <v>0</v>
      </c>
      <c r="L98" s="50">
        <f t="shared" si="23"/>
        <v>0</v>
      </c>
      <c r="M98" s="50">
        <f t="shared" si="23"/>
        <v>0</v>
      </c>
      <c r="N98" s="51">
        <f t="shared" si="20"/>
        <v>0</v>
      </c>
    </row>
    <row r="99">
      <c r="A99" s="55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7"/>
    </row>
    <row r="100" ht="20.25" customHeight="1">
      <c r="A100" s="58" t="s">
        <v>19</v>
      </c>
      <c r="B100" s="59">
        <f t="shared" ref="B100:M100" si="24">B20</f>
        <v>0</v>
      </c>
      <c r="C100" s="59">
        <f t="shared" si="24"/>
        <v>0</v>
      </c>
      <c r="D100" s="59">
        <f t="shared" si="24"/>
        <v>0</v>
      </c>
      <c r="E100" s="59">
        <f t="shared" si="24"/>
        <v>0</v>
      </c>
      <c r="F100" s="59">
        <f t="shared" si="24"/>
        <v>0</v>
      </c>
      <c r="G100" s="59">
        <f t="shared" si="24"/>
        <v>0</v>
      </c>
      <c r="H100" s="59">
        <f t="shared" si="24"/>
        <v>0</v>
      </c>
      <c r="I100" s="59">
        <f t="shared" si="24"/>
        <v>0</v>
      </c>
      <c r="J100" s="59">
        <f t="shared" si="24"/>
        <v>0</v>
      </c>
      <c r="K100" s="59">
        <f t="shared" si="24"/>
        <v>0</v>
      </c>
      <c r="L100" s="59">
        <f t="shared" si="24"/>
        <v>0</v>
      </c>
      <c r="M100" s="59">
        <f t="shared" si="24"/>
        <v>0</v>
      </c>
      <c r="N100" s="60">
        <f t="shared" ref="N100:N101" si="26">SUM(B100:M100)</f>
        <v>0</v>
      </c>
    </row>
    <row r="101" ht="20.25" customHeight="1">
      <c r="A101" s="61" t="s">
        <v>74</v>
      </c>
      <c r="B101" s="29">
        <f t="shared" ref="B101:M101" si="25">B76+B98</f>
        <v>0</v>
      </c>
      <c r="C101" s="29">
        <f t="shared" si="25"/>
        <v>0</v>
      </c>
      <c r="D101" s="29">
        <f t="shared" si="25"/>
        <v>0</v>
      </c>
      <c r="E101" s="29">
        <f t="shared" si="25"/>
        <v>0</v>
      </c>
      <c r="F101" s="29">
        <f t="shared" si="25"/>
        <v>0</v>
      </c>
      <c r="G101" s="29">
        <f t="shared" si="25"/>
        <v>0</v>
      </c>
      <c r="H101" s="29">
        <f t="shared" si="25"/>
        <v>0</v>
      </c>
      <c r="I101" s="29">
        <f t="shared" si="25"/>
        <v>0</v>
      </c>
      <c r="J101" s="29">
        <f t="shared" si="25"/>
        <v>0</v>
      </c>
      <c r="K101" s="29">
        <f t="shared" si="25"/>
        <v>0</v>
      </c>
      <c r="L101" s="29">
        <f t="shared" si="25"/>
        <v>0</v>
      </c>
      <c r="M101" s="29">
        <f t="shared" si="25"/>
        <v>0</v>
      </c>
      <c r="N101" s="30">
        <f t="shared" si="26"/>
        <v>0</v>
      </c>
    </row>
    <row r="102">
      <c r="A102" s="62" t="s">
        <v>75</v>
      </c>
      <c r="B102" s="63" t="str">
        <f>IFERROR(IF(B101&lt;&gt;0,B101/B100,""),"")</f>
        <v/>
      </c>
      <c r="C102" s="63" t="str">
        <f t="shared" ref="C102:N102" si="27">IF(C101&lt;&gt;0,C101/C100,"")</f>
        <v/>
      </c>
      <c r="D102" s="63" t="str">
        <f t="shared" si="27"/>
        <v/>
      </c>
      <c r="E102" s="63" t="str">
        <f t="shared" si="27"/>
        <v/>
      </c>
      <c r="F102" s="63" t="str">
        <f t="shared" si="27"/>
        <v/>
      </c>
      <c r="G102" s="63" t="str">
        <f t="shared" si="27"/>
        <v/>
      </c>
      <c r="H102" s="63" t="str">
        <f t="shared" si="27"/>
        <v/>
      </c>
      <c r="I102" s="63" t="str">
        <f t="shared" si="27"/>
        <v/>
      </c>
      <c r="J102" s="63" t="str">
        <f t="shared" si="27"/>
        <v/>
      </c>
      <c r="K102" s="63" t="str">
        <f t="shared" si="27"/>
        <v/>
      </c>
      <c r="L102" s="63" t="str">
        <f t="shared" si="27"/>
        <v/>
      </c>
      <c r="M102" s="63" t="str">
        <f t="shared" si="27"/>
        <v/>
      </c>
      <c r="N102" s="63" t="str">
        <f t="shared" si="27"/>
        <v/>
      </c>
    </row>
    <row r="103" ht="23.25" customHeight="1">
      <c r="A103" s="64" t="s">
        <v>76</v>
      </c>
      <c r="B103" s="65">
        <f t="shared" ref="B103:M103" si="28">B100-B101</f>
        <v>0</v>
      </c>
      <c r="C103" s="65">
        <f t="shared" si="28"/>
        <v>0</v>
      </c>
      <c r="D103" s="65">
        <f t="shared" si="28"/>
        <v>0</v>
      </c>
      <c r="E103" s="65">
        <f t="shared" si="28"/>
        <v>0</v>
      </c>
      <c r="F103" s="65">
        <f t="shared" si="28"/>
        <v>0</v>
      </c>
      <c r="G103" s="65">
        <f t="shared" si="28"/>
        <v>0</v>
      </c>
      <c r="H103" s="65">
        <f t="shared" si="28"/>
        <v>0</v>
      </c>
      <c r="I103" s="65">
        <f t="shared" si="28"/>
        <v>0</v>
      </c>
      <c r="J103" s="65">
        <f t="shared" si="28"/>
        <v>0</v>
      </c>
      <c r="K103" s="65">
        <f t="shared" si="28"/>
        <v>0</v>
      </c>
      <c r="L103" s="65">
        <f t="shared" si="28"/>
        <v>0</v>
      </c>
      <c r="M103" s="65">
        <f t="shared" si="28"/>
        <v>0</v>
      </c>
      <c r="N103" s="66">
        <f>SUM(B103:M103)</f>
        <v>0</v>
      </c>
    </row>
    <row r="104">
      <c r="A104" s="62" t="s">
        <v>77</v>
      </c>
      <c r="B104" s="63">
        <f t="shared" ref="B104:N104" si="29">IFERROR(1-B102,"")</f>
        <v>1</v>
      </c>
      <c r="C104" s="63">
        <f t="shared" si="29"/>
        <v>1</v>
      </c>
      <c r="D104" s="63">
        <f t="shared" si="29"/>
        <v>1</v>
      </c>
      <c r="E104" s="63">
        <f t="shared" si="29"/>
        <v>1</v>
      </c>
      <c r="F104" s="63">
        <f t="shared" si="29"/>
        <v>1</v>
      </c>
      <c r="G104" s="63">
        <f t="shared" si="29"/>
        <v>1</v>
      </c>
      <c r="H104" s="63">
        <f t="shared" si="29"/>
        <v>1</v>
      </c>
      <c r="I104" s="63">
        <f t="shared" si="29"/>
        <v>1</v>
      </c>
      <c r="J104" s="63">
        <f t="shared" si="29"/>
        <v>1</v>
      </c>
      <c r="K104" s="63">
        <f t="shared" si="29"/>
        <v>1</v>
      </c>
      <c r="L104" s="63">
        <f t="shared" si="29"/>
        <v>1</v>
      </c>
      <c r="M104" s="63">
        <f t="shared" si="29"/>
        <v>1</v>
      </c>
      <c r="N104" s="63">
        <f t="shared" si="29"/>
        <v>1</v>
      </c>
    </row>
    <row r="105" ht="26.25" customHeight="1">
      <c r="A105" s="67" t="s">
        <v>78</v>
      </c>
      <c r="B105" s="68">
        <f t="shared" ref="B105:M105" si="30">B23</f>
        <v>0</v>
      </c>
      <c r="C105" s="68">
        <f t="shared" si="30"/>
        <v>0</v>
      </c>
      <c r="D105" s="68">
        <f t="shared" si="30"/>
        <v>0</v>
      </c>
      <c r="E105" s="68">
        <f t="shared" si="30"/>
        <v>0</v>
      </c>
      <c r="F105" s="68">
        <f t="shared" si="30"/>
        <v>0</v>
      </c>
      <c r="G105" s="68">
        <f t="shared" si="30"/>
        <v>0</v>
      </c>
      <c r="H105" s="68">
        <f t="shared" si="30"/>
        <v>0</v>
      </c>
      <c r="I105" s="68">
        <f t="shared" si="30"/>
        <v>0</v>
      </c>
      <c r="J105" s="68">
        <f t="shared" si="30"/>
        <v>0</v>
      </c>
      <c r="K105" s="68">
        <f t="shared" si="30"/>
        <v>0</v>
      </c>
      <c r="L105" s="68">
        <f t="shared" si="30"/>
        <v>0</v>
      </c>
      <c r="M105" s="68">
        <f t="shared" si="30"/>
        <v>0</v>
      </c>
      <c r="N105" s="26"/>
    </row>
    <row r="106">
      <c r="A106" s="62" t="s">
        <v>79</v>
      </c>
      <c r="B106" s="63" t="str">
        <f t="shared" ref="B106:M106" si="31">IF(B105&lt;&gt;0,B105/B100,"")</f>
        <v/>
      </c>
      <c r="C106" s="63" t="str">
        <f t="shared" si="31"/>
        <v/>
      </c>
      <c r="D106" s="63" t="str">
        <f t="shared" si="31"/>
        <v/>
      </c>
      <c r="E106" s="63" t="str">
        <f t="shared" si="31"/>
        <v/>
      </c>
      <c r="F106" s="63" t="str">
        <f t="shared" si="31"/>
        <v/>
      </c>
      <c r="G106" s="63" t="str">
        <f t="shared" si="31"/>
        <v/>
      </c>
      <c r="H106" s="63" t="str">
        <f t="shared" si="31"/>
        <v/>
      </c>
      <c r="I106" s="63" t="str">
        <f t="shared" si="31"/>
        <v/>
      </c>
      <c r="J106" s="63" t="str">
        <f t="shared" si="31"/>
        <v/>
      </c>
      <c r="K106" s="63" t="str">
        <f t="shared" si="31"/>
        <v/>
      </c>
      <c r="L106" s="63" t="str">
        <f t="shared" si="31"/>
        <v/>
      </c>
      <c r="M106" s="63" t="str">
        <f t="shared" si="31"/>
        <v/>
      </c>
      <c r="N106" s="26"/>
    </row>
    <row r="107">
      <c r="A107" s="69" t="s">
        <v>80</v>
      </c>
      <c r="B107" s="70">
        <f t="shared" ref="B107:M107" si="32">B103-B105</f>
        <v>0</v>
      </c>
      <c r="C107" s="70">
        <f t="shared" si="32"/>
        <v>0</v>
      </c>
      <c r="D107" s="70">
        <f t="shared" si="32"/>
        <v>0</v>
      </c>
      <c r="E107" s="70">
        <f t="shared" si="32"/>
        <v>0</v>
      </c>
      <c r="F107" s="70">
        <f t="shared" si="32"/>
        <v>0</v>
      </c>
      <c r="G107" s="70">
        <f t="shared" si="32"/>
        <v>0</v>
      </c>
      <c r="H107" s="70">
        <f t="shared" si="32"/>
        <v>0</v>
      </c>
      <c r="I107" s="70">
        <f t="shared" si="32"/>
        <v>0</v>
      </c>
      <c r="J107" s="70">
        <f t="shared" si="32"/>
        <v>0</v>
      </c>
      <c r="K107" s="70">
        <f t="shared" si="32"/>
        <v>0</v>
      </c>
      <c r="L107" s="70">
        <f t="shared" si="32"/>
        <v>0</v>
      </c>
      <c r="M107" s="70">
        <f t="shared" si="32"/>
        <v>0</v>
      </c>
      <c r="N107" s="26"/>
    </row>
    <row r="108">
      <c r="A108" s="62" t="s">
        <v>81</v>
      </c>
      <c r="B108" s="63">
        <f t="shared" ref="B108:M108" si="33">IFERROR(B104-B106,"")</f>
        <v>1</v>
      </c>
      <c r="C108" s="63">
        <f t="shared" si="33"/>
        <v>1</v>
      </c>
      <c r="D108" s="63">
        <f t="shared" si="33"/>
        <v>1</v>
      </c>
      <c r="E108" s="63">
        <f t="shared" si="33"/>
        <v>1</v>
      </c>
      <c r="F108" s="63">
        <f t="shared" si="33"/>
        <v>1</v>
      </c>
      <c r="G108" s="63">
        <f t="shared" si="33"/>
        <v>1</v>
      </c>
      <c r="H108" s="63">
        <f t="shared" si="33"/>
        <v>1</v>
      </c>
      <c r="I108" s="63">
        <f t="shared" si="33"/>
        <v>1</v>
      </c>
      <c r="J108" s="63">
        <f t="shared" si="33"/>
        <v>1</v>
      </c>
      <c r="K108" s="63">
        <f t="shared" si="33"/>
        <v>1</v>
      </c>
      <c r="L108" s="63">
        <f t="shared" si="33"/>
        <v>1</v>
      </c>
      <c r="M108" s="63">
        <f t="shared" si="33"/>
        <v>1</v>
      </c>
      <c r="N108" s="26"/>
    </row>
    <row r="109" ht="32.25" customHeight="1">
      <c r="A109" s="71" t="s">
        <v>82</v>
      </c>
      <c r="B109" s="72">
        <f>SUM(B107,B105)</f>
        <v>0</v>
      </c>
      <c r="C109" s="72">
        <f t="shared" ref="C109:M109" si="34">SUM(B109,C107,C105)</f>
        <v>0</v>
      </c>
      <c r="D109" s="72">
        <f t="shared" si="34"/>
        <v>0</v>
      </c>
      <c r="E109" s="72">
        <f t="shared" si="34"/>
        <v>0</v>
      </c>
      <c r="F109" s="72">
        <f t="shared" si="34"/>
        <v>0</v>
      </c>
      <c r="G109" s="72">
        <f t="shared" si="34"/>
        <v>0</v>
      </c>
      <c r="H109" s="72">
        <f t="shared" si="34"/>
        <v>0</v>
      </c>
      <c r="I109" s="72">
        <f t="shared" si="34"/>
        <v>0</v>
      </c>
      <c r="J109" s="72">
        <f t="shared" si="34"/>
        <v>0</v>
      </c>
      <c r="K109" s="72">
        <f t="shared" si="34"/>
        <v>0</v>
      </c>
      <c r="L109" s="72">
        <f t="shared" si="34"/>
        <v>0</v>
      </c>
      <c r="M109" s="72">
        <f t="shared" si="34"/>
        <v>0</v>
      </c>
      <c r="N109" s="26"/>
    </row>
    <row r="110">
      <c r="A110" s="73">
        <v>2023.0</v>
      </c>
      <c r="B110" s="74">
        <f>DATE(A110,1,1)</f>
        <v>44927</v>
      </c>
    </row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</sheetData>
  <mergeCells count="7">
    <mergeCell ref="A1:A2"/>
    <mergeCell ref="B1:N1"/>
    <mergeCell ref="B3:N3"/>
    <mergeCell ref="B8:N8"/>
    <mergeCell ref="B14:N14"/>
    <mergeCell ref="B22:N22"/>
    <mergeCell ref="B78:N78"/>
  </mergeCells>
  <drawing r:id="rId1"/>
</worksheet>
</file>